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akiet 1" sheetId="1" r:id="rId1"/>
    <sheet name="Arkusz3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<sst xmlns="http://schemas.openxmlformats.org/spreadsheetml/2006/main" count="93" uniqueCount="40">
  <si>
    <t/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</si>
  <si>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</si>
  <si>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</si>
  <si>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</si>
  <si>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</si>
  <si>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</si>
  <si>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</si>
  <si>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</si>
  <si>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</si>
  <si>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</si>
  <si>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Jedn. miary</t>
  </si>
  <si>
    <t>Cena jednostkowa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</si>
  <si>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</si>
  <si>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</si>
  <si>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</si>
  <si>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</si>
  <si>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</si>
  <si>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</si>
  <si>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</si>
  <si>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</si>
  <si>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 xml:space="preserve">WZÓR FORMULARZA CENOWEGO </t>
  </si>
  <si>
    <t xml:space="preserve">Destylator DE-61 </t>
  </si>
  <si>
    <t xml:space="preserve">Myjnia Deko 190 </t>
  </si>
  <si>
    <t xml:space="preserve">Myjnia Dekomat 4656 </t>
  </si>
  <si>
    <t xml:space="preserve">Myjnia S 422 </t>
  </si>
  <si>
    <t xml:space="preserve">Myjnia FD 1610 </t>
  </si>
  <si>
    <t xml:space="preserve">Myjnia CT-100S-UTD-HU1,4 </t>
  </si>
  <si>
    <t xml:space="preserve">Zmiękczacz wody E-13-3 </t>
  </si>
  <si>
    <t xml:space="preserve">Sterylizator – Areator Sterimed 2p </t>
  </si>
  <si>
    <t xml:space="preserve">Sterylizator Statim 5000 </t>
  </si>
  <si>
    <t xml:space="preserve">Sterylizator AS6612 WPA </t>
  </si>
  <si>
    <t xml:space="preserve">Zgrzewarki f-110 D </t>
  </si>
  <si>
    <t xml:space="preserve">Zgrzewarka rotacyjna </t>
  </si>
  <si>
    <t>Suszarka DC-2200</t>
  </si>
  <si>
    <t xml:space="preserve">szt. </t>
  </si>
  <si>
    <t xml:space="preserve">Ilość </t>
  </si>
  <si>
    <t xml:space="preserve">Wartość netto (zł) </t>
  </si>
  <si>
    <t xml:space="preserve">Pakiet Nr 1 </t>
  </si>
  <si>
    <r>
      <t xml:space="preserve">DZPZ/333/224/2016               </t>
    </r>
    <r>
      <rPr>
        <b/>
        <sz val="10"/>
        <rFont val="Arial"/>
        <family val="2"/>
      </rPr>
      <t xml:space="preserve">                                          Załącznik nr 2 do Zaproszenia - </t>
    </r>
    <r>
      <rPr>
        <b/>
        <i/>
        <sz val="10"/>
        <color indexed="10"/>
        <rFont val="Arial"/>
        <family val="2"/>
      </rPr>
      <t>modyfikacja z dn. 27.09.2016</t>
    </r>
    <r>
      <rPr>
        <b/>
        <i/>
        <sz val="12"/>
        <color indexed="10"/>
        <rFont val="Arial"/>
        <family val="2"/>
      </rPr>
      <t xml:space="preserve">           </t>
    </r>
    <r>
      <rPr>
        <b/>
        <sz val="12"/>
        <rFont val="Arial"/>
        <family val="0"/>
      </rPr>
      <t xml:space="preserve">                                                 </t>
    </r>
  </si>
  <si>
    <t>Pakiet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</si>
</sst>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medium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1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>
      <alignment horizontal="justify" vertical="center"/>
    </xf>
    <xf numFmtId="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justify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right" vertical="center" wrapText="1"/>
      <protection locked="0"/>
    </xf>
    <xf numFmtId="0" fontId="0" fillId="0" borderId="34" xfId="0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 applyProtection="1">
      <alignment horizontal="center" vertical="center" wrapText="1"/>
      <protection locked="0"/>
    </xf>
    <xf numFmtId="1" fontId="0" fillId="0" borderId="4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25">
      <selection activeCell="B32" sqref="B32"/>
    </sheetView>
  </sheetViews>
  <sheetFormatPr defaultColWidth="9.140625" defaultRowHeight="12.75"/>
  <cols>
    <col min="1" max="1" width="6.00390625" style="0" bestFit="1" customWidth="1"/>
    <col min="2" max="2" width="34.28125" style="0" customWidth="1"/>
    <col min="3" max="3" width="10.00390625" style="0" bestFit="1" customWidth="1"/>
    <col min="4" max="4" width="6.00390625" style="0" customWidth="1"/>
    <col min="5" max="5" width="14.140625" style="0" customWidth="1"/>
    <col min="6" max="6" width="15.7109375" style="0" customWidth="1"/>
    <col min="7" max="7" width="5.7109375" style="0" customWidth="1"/>
    <col min="8" max="8" width="6.421875" style="0" customWidth="1"/>
    <col min="9" max="9" width="8.421875" style="0" customWidth="1"/>
    <col min="10" max="10" width="14.57421875" style="0" customWidth="1"/>
  </cols>
  <sheetData>
    <row r="1" spans="1:10" ht="50.25" customHeight="1">
      <c r="A1" s="36" t="s">
        <v>38</v>
      </c>
      <c r="B1" s="37"/>
      <c r="C1" s="38"/>
      <c r="D1" s="12"/>
      <c r="E1" s="42" t="s">
        <v>37</v>
      </c>
      <c r="F1" s="43"/>
      <c r="G1" s="43"/>
      <c r="H1" s="43"/>
      <c r="I1" s="43"/>
      <c r="J1" s="44"/>
    </row>
    <row r="2" spans="1:10" ht="23.25" customHeight="1" thickBot="1">
      <c r="A2" s="39" t="s">
        <v>20</v>
      </c>
      <c r="B2" s="37"/>
      <c r="C2" s="38"/>
      <c r="E2" s="45"/>
      <c r="F2" s="46"/>
      <c r="G2" s="46"/>
      <c r="H2" s="46"/>
      <c r="I2" s="46"/>
      <c r="J2" s="47"/>
    </row>
    <row r="3" spans="1:10" ht="22.5" customHeight="1" thickBot="1">
      <c r="A3" s="2" t="s">
        <v>0</v>
      </c>
      <c r="B3" s="2" t="s">
        <v>0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ht="60" customHeight="1" thickBot="1">
      <c r="A4" s="26" t="s">
        <v>8</v>
      </c>
      <c r="B4" s="27" t="s">
        <v>9</v>
      </c>
      <c r="C4" s="28" t="s">
        <v>10</v>
      </c>
      <c r="D4" s="28" t="s">
        <v>35</v>
      </c>
      <c r="E4" s="28" t="s">
        <v>11</v>
      </c>
      <c r="F4" s="28" t="s">
        <v>36</v>
      </c>
      <c r="G4" s="28" t="s">
        <v>12</v>
      </c>
      <c r="H4" s="28" t="s">
        <v>13</v>
      </c>
      <c r="I4" s="28" t="s">
        <v>14</v>
      </c>
      <c r="J4" s="29" t="s">
        <v>15</v>
      </c>
    </row>
    <row r="5" spans="1:10" ht="15.75">
      <c r="A5" s="20">
        <v>1</v>
      </c>
      <c r="B5" s="24" t="s">
        <v>22</v>
      </c>
      <c r="C5" s="25" t="s">
        <v>34</v>
      </c>
      <c r="D5" s="1">
        <v>6</v>
      </c>
      <c r="E5" s="5"/>
      <c r="F5" s="6">
        <f aca="true" t="shared" si="0" ref="F5:F14">ROUND(D5*E5,2)</f>
        <v>0</v>
      </c>
      <c r="G5" s="7"/>
      <c r="H5" s="6">
        <f>ROUND((F5*G5)/100,2)</f>
        <v>0</v>
      </c>
      <c r="I5" s="8">
        <f aca="true" t="shared" si="1" ref="I5:I14">ROUND(J5/D5,2)</f>
        <v>0</v>
      </c>
      <c r="J5" s="9">
        <f aca="true" t="shared" si="2" ref="J5:J10">F5+H5</f>
        <v>0</v>
      </c>
    </row>
    <row r="6" spans="1:10" ht="15.75">
      <c r="A6" s="20">
        <v>2</v>
      </c>
      <c r="B6" s="22" t="s">
        <v>26</v>
      </c>
      <c r="C6" s="25" t="s">
        <v>34</v>
      </c>
      <c r="D6" s="1">
        <v>2</v>
      </c>
      <c r="E6" s="5"/>
      <c r="F6" s="6">
        <f t="shared" si="0"/>
        <v>0</v>
      </c>
      <c r="G6" s="7"/>
      <c r="H6" s="6">
        <f>ROUND((F6*G6)/100,2)</f>
        <v>0</v>
      </c>
      <c r="I6" s="8">
        <f t="shared" si="1"/>
        <v>0</v>
      </c>
      <c r="J6" s="9">
        <f t="shared" si="2"/>
        <v>0</v>
      </c>
    </row>
    <row r="7" spans="1:10" ht="15.75">
      <c r="A7" s="20">
        <v>3</v>
      </c>
      <c r="B7" s="22" t="s">
        <v>27</v>
      </c>
      <c r="C7" s="25" t="s">
        <v>34</v>
      </c>
      <c r="D7" s="1">
        <v>1</v>
      </c>
      <c r="E7" s="5"/>
      <c r="F7" s="6">
        <f t="shared" si="0"/>
        <v>0</v>
      </c>
      <c r="G7" s="7"/>
      <c r="H7" s="6">
        <f>ROUND((F7*G7)/100,2)</f>
        <v>0</v>
      </c>
      <c r="I7" s="8">
        <f t="shared" si="1"/>
        <v>0</v>
      </c>
      <c r="J7" s="9">
        <f t="shared" si="2"/>
        <v>0</v>
      </c>
    </row>
    <row r="8" spans="1:10" ht="15.75">
      <c r="A8" s="20">
        <v>4</v>
      </c>
      <c r="B8" s="22" t="s">
        <v>28</v>
      </c>
      <c r="C8" s="25" t="s">
        <v>34</v>
      </c>
      <c r="D8" s="1">
        <v>1</v>
      </c>
      <c r="E8" s="5"/>
      <c r="F8" s="6">
        <f t="shared" si="0"/>
        <v>0</v>
      </c>
      <c r="G8" s="7"/>
      <c r="H8" s="6">
        <f>ROUND((F8*G8)/100,2)</f>
        <v>0</v>
      </c>
      <c r="I8" s="8">
        <f t="shared" si="1"/>
        <v>0</v>
      </c>
      <c r="J8" s="9">
        <f t="shared" si="2"/>
        <v>0</v>
      </c>
    </row>
    <row r="9" spans="1:10" ht="15.75">
      <c r="A9" s="20">
        <v>5</v>
      </c>
      <c r="B9" s="22" t="s">
        <v>29</v>
      </c>
      <c r="C9" s="25" t="s">
        <v>34</v>
      </c>
      <c r="D9" s="1">
        <v>1</v>
      </c>
      <c r="E9" s="5"/>
      <c r="F9" s="6">
        <f t="shared" si="0"/>
        <v>0</v>
      </c>
      <c r="G9" s="7"/>
      <c r="H9" s="6">
        <f>ROUND((F9*G9)/100,2)</f>
        <v>0</v>
      </c>
      <c r="I9" s="8">
        <f t="shared" si="1"/>
        <v>0</v>
      </c>
      <c r="J9" s="9">
        <f t="shared" si="2"/>
        <v>0</v>
      </c>
    </row>
    <row r="10" spans="1:10" ht="15.75">
      <c r="A10" s="20">
        <v>6</v>
      </c>
      <c r="B10" s="22" t="s">
        <v>30</v>
      </c>
      <c r="C10" s="25" t="s">
        <v>34</v>
      </c>
      <c r="D10" s="1">
        <v>1</v>
      </c>
      <c r="E10" s="5"/>
      <c r="F10" s="6">
        <f t="shared" si="0"/>
        <v>0</v>
      </c>
      <c r="G10" s="7"/>
      <c r="H10" s="6">
        <f>ROUND((F10*G10)/100,2)</f>
        <v>0</v>
      </c>
      <c r="I10" s="8">
        <f t="shared" si="1"/>
        <v>0</v>
      </c>
      <c r="J10" s="14">
        <f t="shared" si="2"/>
        <v>0</v>
      </c>
    </row>
    <row r="11" spans="1:10" ht="15.75">
      <c r="A11" s="20">
        <v>7</v>
      </c>
      <c r="B11" s="22" t="s">
        <v>31</v>
      </c>
      <c r="C11" s="25" t="s">
        <v>34</v>
      </c>
      <c r="D11" s="1">
        <v>2</v>
      </c>
      <c r="E11" s="5"/>
      <c r="F11" s="6">
        <f t="shared" si="0"/>
        <v>0</v>
      </c>
      <c r="G11" s="7"/>
      <c r="H11" s="6">
        <f>ROUND((F11*G11)/100,2)</f>
        <v>0</v>
      </c>
      <c r="I11" s="8">
        <f t="shared" si="1"/>
        <v>0</v>
      </c>
      <c r="J11" s="9">
        <f>F11+H11</f>
        <v>0</v>
      </c>
    </row>
    <row r="12" spans="1:10" ht="15.75">
      <c r="A12" s="20">
        <v>8</v>
      </c>
      <c r="B12" s="22" t="s">
        <v>32</v>
      </c>
      <c r="C12" s="25" t="s">
        <v>34</v>
      </c>
      <c r="D12" s="1">
        <v>3</v>
      </c>
      <c r="E12" s="5"/>
      <c r="F12" s="6">
        <f t="shared" si="0"/>
        <v>0</v>
      </c>
      <c r="G12" s="7"/>
      <c r="H12" s="6">
        <f>ROUND((F12*G12)/100,2)</f>
        <v>0</v>
      </c>
      <c r="I12" s="8">
        <f t="shared" si="1"/>
        <v>0</v>
      </c>
      <c r="J12" s="9">
        <f>F12+H12</f>
        <v>0</v>
      </c>
    </row>
    <row r="13" spans="1:10" ht="15.75">
      <c r="A13" s="20">
        <v>9</v>
      </c>
      <c r="B13" s="22" t="s">
        <v>33</v>
      </c>
      <c r="C13" s="25" t="s">
        <v>34</v>
      </c>
      <c r="D13" s="1">
        <v>1</v>
      </c>
      <c r="E13" s="5"/>
      <c r="F13" s="6">
        <f t="shared" si="0"/>
        <v>0</v>
      </c>
      <c r="G13" s="7"/>
      <c r="H13" s="6">
        <f>ROUND((F13*G13)/100,2)</f>
        <v>0</v>
      </c>
      <c r="I13" s="8">
        <f t="shared" si="1"/>
        <v>0</v>
      </c>
      <c r="J13" s="9">
        <f>F13+H13</f>
        <v>0</v>
      </c>
    </row>
    <row r="14" spans="1:10" ht="16.5" thickBot="1">
      <c r="A14" s="20">
        <v>10</v>
      </c>
      <c r="B14" s="23" t="s">
        <v>21</v>
      </c>
      <c r="C14" s="25" t="s">
        <v>34</v>
      </c>
      <c r="D14" s="1">
        <v>1</v>
      </c>
      <c r="E14" s="5"/>
      <c r="F14" s="6">
        <f t="shared" si="0"/>
        <v>0</v>
      </c>
      <c r="G14" s="7"/>
      <c r="H14" s="6">
        <f>ROUND((F14*G14)/100,2)</f>
        <v>0</v>
      </c>
      <c r="I14" s="8">
        <f t="shared" si="1"/>
        <v>0</v>
      </c>
      <c r="J14" s="9">
        <f>F14+H14</f>
        <v>0</v>
      </c>
    </row>
    <row r="15" spans="1:10" ht="24.75" customHeight="1" thickBot="1">
      <c r="A15" s="17" t="s">
        <v>0</v>
      </c>
      <c r="B15" s="21" t="s">
        <v>0</v>
      </c>
      <c r="C15" s="10" t="s">
        <v>0</v>
      </c>
      <c r="D15" s="40" t="s">
        <v>16</v>
      </c>
      <c r="E15" s="41"/>
      <c r="F15" s="11">
        <f>SUM(F5:F14)</f>
        <v>0</v>
      </c>
      <c r="G15" s="10" t="s">
        <v>0</v>
      </c>
      <c r="H15" s="10" t="s">
        <v>0</v>
      </c>
      <c r="I15" s="10" t="s">
        <v>0</v>
      </c>
      <c r="J15" s="13" t="s">
        <v>0</v>
      </c>
    </row>
    <row r="16" spans="1:10" ht="19.5" customHeight="1" thickBot="1">
      <c r="A16" s="18"/>
      <c r="F16" s="40" t="s">
        <v>17</v>
      </c>
      <c r="G16" s="41"/>
      <c r="H16" s="11">
        <f>SUM(H5:H14)</f>
        <v>0</v>
      </c>
      <c r="J16" s="16"/>
    </row>
    <row r="17" spans="1:10" ht="21.75" customHeight="1" thickBot="1">
      <c r="A17" s="19"/>
      <c r="H17" s="40" t="s">
        <v>18</v>
      </c>
      <c r="I17" s="41"/>
      <c r="J17" s="15">
        <f>SUM(J5:J14)</f>
        <v>0</v>
      </c>
    </row>
    <row r="18" spans="1:10" ht="49.5" customHeight="1">
      <c r="A18" s="30"/>
      <c r="B18" s="31"/>
      <c r="C18" s="31"/>
      <c r="D18" s="32"/>
      <c r="E18" s="33" t="s">
        <v>19</v>
      </c>
      <c r="F18" s="34"/>
      <c r="G18" s="34"/>
      <c r="H18" s="34"/>
      <c r="I18" s="34"/>
      <c r="J18" s="35"/>
    </row>
    <row r="23" spans="1:10" ht="44.25" customHeight="1">
      <c r="A23" s="36" t="s">
        <v>38</v>
      </c>
      <c r="B23" s="37"/>
      <c r="C23" s="38"/>
      <c r="D23" s="12"/>
      <c r="E23" s="42" t="s">
        <v>39</v>
      </c>
      <c r="F23" s="43"/>
      <c r="G23" s="43"/>
      <c r="H23" s="43"/>
      <c r="I23" s="43"/>
      <c r="J23" s="44"/>
    </row>
    <row r="24" spans="1:10" ht="26.25" customHeight="1" thickBot="1">
      <c r="A24" s="39" t="s">
        <v>20</v>
      </c>
      <c r="B24" s="37"/>
      <c r="C24" s="38"/>
      <c r="E24" s="45"/>
      <c r="F24" s="46"/>
      <c r="G24" s="46"/>
      <c r="H24" s="46"/>
      <c r="I24" s="46"/>
      <c r="J24" s="47"/>
    </row>
    <row r="25" spans="1:10" ht="26.25" thickBot="1">
      <c r="A25" s="2" t="s">
        <v>0</v>
      </c>
      <c r="B25" s="2" t="s">
        <v>0</v>
      </c>
      <c r="C25" s="3" t="s">
        <v>0</v>
      </c>
      <c r="D25" s="3" t="s">
        <v>1</v>
      </c>
      <c r="E25" s="3" t="s">
        <v>2</v>
      </c>
      <c r="F25" s="3" t="s">
        <v>3</v>
      </c>
      <c r="G25" s="3" t="s">
        <v>4</v>
      </c>
      <c r="H25" s="3" t="s">
        <v>5</v>
      </c>
      <c r="I25" s="3" t="s">
        <v>6</v>
      </c>
      <c r="J25" s="4" t="s">
        <v>7</v>
      </c>
    </row>
    <row r="26" spans="1:10" ht="60.75" thickBot="1">
      <c r="A26" s="26" t="s">
        <v>8</v>
      </c>
      <c r="B26" s="27" t="s">
        <v>9</v>
      </c>
      <c r="C26" s="28" t="s">
        <v>10</v>
      </c>
      <c r="D26" s="28" t="s">
        <v>35</v>
      </c>
      <c r="E26" s="28" t="s">
        <v>11</v>
      </c>
      <c r="F26" s="28" t="s">
        <v>36</v>
      </c>
      <c r="G26" s="28" t="s">
        <v>12</v>
      </c>
      <c r="H26" s="28" t="s">
        <v>13</v>
      </c>
      <c r="I26" s="28" t="s">
        <v>14</v>
      </c>
      <c r="J26" s="29" t="s">
        <v>15</v>
      </c>
    </row>
    <row r="27" spans="1:10" ht="15.75">
      <c r="A27" s="20">
        <v>1</v>
      </c>
      <c r="B27" s="22" t="s">
        <v>23</v>
      </c>
      <c r="C27" s="25" t="s">
        <v>34</v>
      </c>
      <c r="D27" s="1">
        <v>2</v>
      </c>
      <c r="E27" s="5"/>
      <c r="F27" s="6">
        <f>ROUND(D27*E27,2)</f>
        <v>0</v>
      </c>
      <c r="G27" s="7"/>
      <c r="H27" s="6">
        <f>ROUND((F27*G27)/100,2)</f>
        <v>0</v>
      </c>
      <c r="I27" s="8">
        <f>ROUND(J27/D27,2)</f>
        <v>0</v>
      </c>
      <c r="J27" s="9">
        <f>F27+H27</f>
        <v>0</v>
      </c>
    </row>
    <row r="28" spans="1:10" ht="15.75">
      <c r="A28" s="20">
        <v>2</v>
      </c>
      <c r="B28" s="22" t="s">
        <v>24</v>
      </c>
      <c r="C28" s="25" t="s">
        <v>34</v>
      </c>
      <c r="D28" s="1">
        <v>5</v>
      </c>
      <c r="E28" s="5"/>
      <c r="F28" s="6">
        <f>ROUND(D28*E28,2)</f>
        <v>0</v>
      </c>
      <c r="G28" s="7"/>
      <c r="H28" s="6">
        <f>ROUND((F28*G28)/100,2)</f>
        <v>0</v>
      </c>
      <c r="I28" s="8">
        <f>ROUND(J28/D28,2)</f>
        <v>0</v>
      </c>
      <c r="J28" s="9">
        <f>F28+H28</f>
        <v>0</v>
      </c>
    </row>
    <row r="29" spans="1:10" ht="16.5" thickBot="1">
      <c r="A29" s="48">
        <v>3</v>
      </c>
      <c r="B29" s="22" t="s">
        <v>25</v>
      </c>
      <c r="C29" s="25" t="s">
        <v>34</v>
      </c>
      <c r="D29" s="1">
        <v>1</v>
      </c>
      <c r="E29" s="5"/>
      <c r="F29" s="6">
        <f>ROUND(D29*E29,2)</f>
        <v>0</v>
      </c>
      <c r="G29" s="7"/>
      <c r="H29" s="6">
        <f>ROUND((F29*G29)/100,2)</f>
        <v>0</v>
      </c>
      <c r="I29" s="8">
        <f>ROUND(J29/D29,2)</f>
        <v>0</v>
      </c>
      <c r="J29" s="9">
        <f>F29+H29</f>
        <v>0</v>
      </c>
    </row>
    <row r="30" spans="1:10" ht="13.5" thickBot="1">
      <c r="A30" s="21" t="s">
        <v>0</v>
      </c>
      <c r="B30" s="21" t="s">
        <v>0</v>
      </c>
      <c r="C30" s="10" t="s">
        <v>0</v>
      </c>
      <c r="D30" s="40" t="s">
        <v>16</v>
      </c>
      <c r="E30" s="41"/>
      <c r="F30" s="11">
        <f>SUM(F27:F29)</f>
        <v>0</v>
      </c>
      <c r="G30" s="10" t="s">
        <v>0</v>
      </c>
      <c r="H30" s="10" t="s">
        <v>0</v>
      </c>
      <c r="I30" s="10" t="s">
        <v>0</v>
      </c>
      <c r="J30" s="13" t="s">
        <v>0</v>
      </c>
    </row>
    <row r="31" spans="6:10" ht="13.5" thickBot="1">
      <c r="F31" s="40" t="s">
        <v>17</v>
      </c>
      <c r="G31" s="41"/>
      <c r="H31" s="11">
        <f>SUM(H27:H29)</f>
        <v>0</v>
      </c>
      <c r="J31" s="16"/>
    </row>
    <row r="32" spans="8:10" ht="13.5" thickBot="1">
      <c r="H32" s="40" t="s">
        <v>18</v>
      </c>
      <c r="I32" s="41"/>
      <c r="J32" s="15">
        <f>SUM(J27:J29)</f>
        <v>0</v>
      </c>
    </row>
  </sheetData>
  <sheetProtection/>
  <mergeCells count="14">
    <mergeCell ref="A23:C23"/>
    <mergeCell ref="E23:J24"/>
    <mergeCell ref="A24:C24"/>
    <mergeCell ref="D30:E30"/>
    <mergeCell ref="F31:G31"/>
    <mergeCell ref="H32:I32"/>
    <mergeCell ref="A18:D18"/>
    <mergeCell ref="E18:J18"/>
    <mergeCell ref="E1:J2"/>
    <mergeCell ref="A1:C1"/>
    <mergeCell ref="A2:C2"/>
    <mergeCell ref="D15:E15"/>
    <mergeCell ref="F16:G16"/>
    <mergeCell ref="H17:I17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13" sqref="V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2016-09-22T12:19:56Z</cp:lastPrinted>
  <dcterms:created xsi:type="dcterms:W3CDTF">2015-08-12T08:49:47Z</dcterms:created>
  <dcterms:modified xsi:type="dcterms:W3CDTF">2016-09-27T07:29:26Z</dcterms:modified>
  <cp:category/>
  <cp:version/>
  <cp:contentType/>
  <cp:contentStatus/>
</cp:coreProperties>
</file>